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2. RADAR DE INDICADORES DAS RIS\2024\Tabelas\"/>
    </mc:Choice>
  </mc:AlternateContent>
  <xr:revisionPtr revIDLastSave="0" documentId="8_{3DC09D1C-BFDA-454A-A750-6D62B50DACBC}" xr6:coauthVersionLast="47" xr6:coauthVersionMax="47" xr10:uidLastSave="{00000000-0000-0000-0000-000000000000}"/>
  <bookViews>
    <workbookView xWindow="-120" yWindow="-120" windowWidth="24240" windowHeight="13140" xr2:uid="{943D7851-8561-44EF-BBC3-330E87588273}"/>
  </bookViews>
  <sheets>
    <sheet name="Aragua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F7" i="1"/>
  <c r="D7" i="1"/>
  <c r="D6" i="1"/>
</calcChain>
</file>

<file path=xl/sharedStrings.xml><?xml version="1.0" encoding="utf-8"?>
<sst xmlns="http://schemas.openxmlformats.org/spreadsheetml/2006/main" count="27" uniqueCount="27">
  <si>
    <t>Tabela 35 - Área Territorial, Área Cadastrável e Área Cadastrada no Cadastro Ambiental Rural (CAR) - 2024</t>
  </si>
  <si>
    <t>Estado/Municípios</t>
  </si>
  <si>
    <t>Área Territorial (IBGE/km²)</t>
  </si>
  <si>
    <t>Área Cadastrável (km²)</t>
  </si>
  <si>
    <t>% de Área Cadastrável</t>
  </si>
  <si>
    <t>Área de CAR (km²)</t>
  </si>
  <si>
    <t>% de Área de CAR</t>
  </si>
  <si>
    <t>Pará</t>
  </si>
  <si>
    <t>RI Araguaia</t>
  </si>
  <si>
    <t>Água Azul do Norte</t>
  </si>
  <si>
    <t>Bannach</t>
  </si>
  <si>
    <t>Conceição do Araguaia</t>
  </si>
  <si>
    <t>Cumaru do Norte</t>
  </si>
  <si>
    <t>Floresta do Araguaia</t>
  </si>
  <si>
    <t>Ourilândia do Norte</t>
  </si>
  <si>
    <t>Pau D'Arco</t>
  </si>
  <si>
    <t>Redenção</t>
  </si>
  <si>
    <t>Rio Maria</t>
  </si>
  <si>
    <t>Santa Maria das Barreiras</t>
  </si>
  <si>
    <t>Santana do Araguaia</t>
  </si>
  <si>
    <t>São Félix do Xingu</t>
  </si>
  <si>
    <t>Sapucaia</t>
  </si>
  <si>
    <t>Tucumã</t>
  </si>
  <si>
    <t>Xinguara</t>
  </si>
  <si>
    <t>Fonte: SEMAS/SICAR</t>
  </si>
  <si>
    <t>Elaboração: FAPESPA</t>
  </si>
  <si>
    <t>*Nota: Dados preliminares extraídos em Novembro/2024.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</si>
</sst>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ED973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DAF2D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4" fontId="4" fillId="3" borderId="4" xfId="0" applyNumberFormat="1" applyFont="1" applyFill="1" applyBorder="1"/>
    <xf numFmtId="4" fontId="4" fillId="3" borderId="0" xfId="0" applyNumberFormat="1" applyFont="1" applyFill="1"/>
    <xf numFmtId="0" fontId="4" fillId="0" borderId="0" xfId="0" applyFont="1" applyAlignment="1">
      <alignment horizontal="left"/>
    </xf>
    <xf numFmtId="4" fontId="4" fillId="0" borderId="4" xfId="0" applyNumberFormat="1" applyFont="1" applyBorder="1"/>
    <xf numFmtId="4" fontId="4" fillId="0" borderId="0" xfId="0" applyNumberFormat="1" applyFont="1"/>
    <xf numFmtId="0" fontId="5" fillId="4" borderId="0" xfId="0" applyFont="1" applyFill="1" applyAlignment="1">
      <alignment horizontal="left"/>
    </xf>
    <xf numFmtId="4" fontId="5" fillId="4" borderId="4" xfId="0" applyNumberFormat="1" applyFont="1" applyFill="1" applyBorder="1"/>
    <xf numFmtId="4" fontId="5" fillId="4" borderId="0" xfId="0" applyNumberFormat="1" applyFont="1" applyFill="1"/>
    <xf numFmtId="0" fontId="5" fillId="0" borderId="0" xfId="0" applyFont="1" applyAlignment="1">
      <alignment horizontal="left"/>
    </xf>
    <xf numFmtId="4" fontId="5" fillId="0" borderId="4" xfId="0" applyNumberFormat="1" applyFont="1" applyBorder="1"/>
    <xf numFmtId="4" fontId="5" fillId="0" borderId="0" xfId="0" applyNumberFormat="1" applyFont="1"/>
    <xf numFmtId="0" fontId="5" fillId="4" borderId="5" xfId="0" applyFont="1" applyFill="1" applyBorder="1" applyAlignment="1">
      <alignment horizontal="left"/>
    </xf>
    <xf numFmtId="4" fontId="5" fillId="4" borderId="6" xfId="0" applyNumberFormat="1" applyFont="1" applyFill="1" applyBorder="1"/>
    <xf numFmtId="4" fontId="5" fillId="4" borderId="5" xfId="0" applyNumberFormat="1" applyFont="1" applyFill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855675</xdr:colOff>
      <xdr:row>0</xdr:row>
      <xdr:rowOff>720000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CB6AA1-3747-42A7-8241-97582CF75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C9B3-D1A0-49FD-B445-722E0889CAA7}">
  <dimension ref="A1:F26"/>
  <sheetViews>
    <sheetView showGridLines="0" tabSelected="1" workbookViewId="0">
      <selection activeCell="F5" sqref="F5"/>
    </sheetView>
  </sheetViews>
  <sheetFormatPr defaultRowHeight="15" x14ac:dyDescent="0.25"/>
  <cols>
    <col min="1" max="1" width="20.85546875" style="1" customWidth="1"/>
    <col min="2" max="2" width="22.7109375" style="1" customWidth="1"/>
    <col min="3" max="6" width="20.7109375" style="1" customWidth="1"/>
    <col min="7" max="16384" width="9.140625" style="1"/>
  </cols>
  <sheetData>
    <row r="1" spans="1:6" ht="60" customHeight="1" x14ac:dyDescent="0.25"/>
    <row r="3" spans="1:6" x14ac:dyDescent="0.25">
      <c r="A3" s="2" t="s">
        <v>0</v>
      </c>
      <c r="B3" s="2"/>
      <c r="C3" s="2"/>
      <c r="D3" s="2"/>
      <c r="E3" s="2"/>
      <c r="F3" s="2"/>
    </row>
    <row r="5" spans="1:6" ht="15" customHeight="1" x14ac:dyDescent="0.2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x14ac:dyDescent="0.25">
      <c r="A6" s="6" t="s">
        <v>7</v>
      </c>
      <c r="B6" s="7">
        <v>1245872.2699999996</v>
      </c>
      <c r="C6" s="7">
        <v>584830.90379999962</v>
      </c>
      <c r="D6" s="7">
        <f t="shared" ref="D6:D22" si="0">(C6/B6)*100</f>
        <v>46.941481713851765</v>
      </c>
      <c r="E6" s="7">
        <v>500284.51889999985</v>
      </c>
      <c r="F6" s="8">
        <v>85.54</v>
      </c>
    </row>
    <row r="7" spans="1:6" x14ac:dyDescent="0.25">
      <c r="A7" s="9" t="s">
        <v>8</v>
      </c>
      <c r="B7" s="10">
        <v>174174.46000000002</v>
      </c>
      <c r="C7" s="10">
        <v>104351.4365</v>
      </c>
      <c r="D7" s="10">
        <f t="shared" si="0"/>
        <v>59.91201953489621</v>
      </c>
      <c r="E7" s="10">
        <v>97600.700400000002</v>
      </c>
      <c r="F7" s="11">
        <f>(E7/C7)*100</f>
        <v>93.530768404898765</v>
      </c>
    </row>
    <row r="8" spans="1:6" x14ac:dyDescent="0.25">
      <c r="A8" s="12" t="s">
        <v>9</v>
      </c>
      <c r="B8" s="13">
        <v>7113.95</v>
      </c>
      <c r="C8" s="13">
        <v>5496.8425999999999</v>
      </c>
      <c r="D8" s="13">
        <f t="shared" si="0"/>
        <v>77.268502027706134</v>
      </c>
      <c r="E8" s="13">
        <v>4904.3314</v>
      </c>
      <c r="F8" s="14">
        <v>89.23</v>
      </c>
    </row>
    <row r="9" spans="1:6" x14ac:dyDescent="0.25">
      <c r="A9" s="15" t="s">
        <v>10</v>
      </c>
      <c r="B9" s="16">
        <v>2956.64</v>
      </c>
      <c r="C9" s="16">
        <v>2782.7991999999999</v>
      </c>
      <c r="D9" s="16">
        <f t="shared" si="0"/>
        <v>94.120325775204279</v>
      </c>
      <c r="E9" s="16">
        <v>2556.5239000000001</v>
      </c>
      <c r="F9" s="17">
        <v>91.89</v>
      </c>
    </row>
    <row r="10" spans="1:6" x14ac:dyDescent="0.25">
      <c r="A10" s="12" t="s">
        <v>11</v>
      </c>
      <c r="B10" s="13">
        <v>5829.48</v>
      </c>
      <c r="C10" s="13">
        <v>5688.3482999999997</v>
      </c>
      <c r="D10" s="13">
        <f t="shared" si="0"/>
        <v>97.579000185265244</v>
      </c>
      <c r="E10" s="13">
        <v>5174.9728999999998</v>
      </c>
      <c r="F10" s="14">
        <v>90.97</v>
      </c>
    </row>
    <row r="11" spans="1:6" x14ac:dyDescent="0.25">
      <c r="A11" s="15" t="s">
        <v>12</v>
      </c>
      <c r="B11" s="16">
        <v>17085</v>
      </c>
      <c r="C11" s="16">
        <v>13004.4468</v>
      </c>
      <c r="D11" s="16">
        <f t="shared" si="0"/>
        <v>76.116165057067604</v>
      </c>
      <c r="E11" s="16">
        <v>12294.7089</v>
      </c>
      <c r="F11" s="17">
        <v>94.53</v>
      </c>
    </row>
    <row r="12" spans="1:6" x14ac:dyDescent="0.25">
      <c r="A12" s="12" t="s">
        <v>13</v>
      </c>
      <c r="B12" s="13">
        <v>3444.28</v>
      </c>
      <c r="C12" s="13">
        <v>3375.8233</v>
      </c>
      <c r="D12" s="13">
        <f t="shared" si="0"/>
        <v>98.012452529991748</v>
      </c>
      <c r="E12" s="13">
        <v>2958.3109999999997</v>
      </c>
      <c r="F12" s="14">
        <v>87.63</v>
      </c>
    </row>
    <row r="13" spans="1:6" x14ac:dyDescent="0.25">
      <c r="A13" s="15" t="s">
        <v>14</v>
      </c>
      <c r="B13" s="16">
        <v>14410.56</v>
      </c>
      <c r="C13" s="16">
        <v>2207.5169000000001</v>
      </c>
      <c r="D13" s="16">
        <f t="shared" si="0"/>
        <v>15.318744726089758</v>
      </c>
      <c r="E13" s="16">
        <v>2079.2460999999998</v>
      </c>
      <c r="F13" s="17">
        <v>94.52</v>
      </c>
    </row>
    <row r="14" spans="1:6" x14ac:dyDescent="0.25">
      <c r="A14" s="12" t="s">
        <v>15</v>
      </c>
      <c r="B14" s="13">
        <v>1671.41</v>
      </c>
      <c r="C14" s="13">
        <v>1471.4010000000001</v>
      </c>
      <c r="D14" s="13">
        <f t="shared" si="0"/>
        <v>88.033516611723044</v>
      </c>
      <c r="E14" s="13">
        <v>1369.8607000000002</v>
      </c>
      <c r="F14" s="14">
        <v>93.1</v>
      </c>
    </row>
    <row r="15" spans="1:6" x14ac:dyDescent="0.25">
      <c r="A15" s="15" t="s">
        <v>16</v>
      </c>
      <c r="B15" s="16">
        <v>3823.8</v>
      </c>
      <c r="C15" s="16">
        <v>3798.3105</v>
      </c>
      <c r="D15" s="16">
        <f t="shared" si="0"/>
        <v>99.333398713321813</v>
      </c>
      <c r="E15" s="16">
        <v>3591.1617999999999</v>
      </c>
      <c r="F15" s="17">
        <v>94.55</v>
      </c>
    </row>
    <row r="16" spans="1:6" x14ac:dyDescent="0.25">
      <c r="A16" s="12" t="s">
        <v>17</v>
      </c>
      <c r="B16" s="13">
        <v>4114.62</v>
      </c>
      <c r="C16" s="13">
        <v>4094.1435999999999</v>
      </c>
      <c r="D16" s="13">
        <f t="shared" si="0"/>
        <v>99.50235015627203</v>
      </c>
      <c r="E16" s="13">
        <v>3849.5039000000002</v>
      </c>
      <c r="F16" s="14">
        <v>94.02</v>
      </c>
    </row>
    <row r="17" spans="1:6" x14ac:dyDescent="0.25">
      <c r="A17" s="15" t="s">
        <v>18</v>
      </c>
      <c r="B17" s="16">
        <v>10330.209999999999</v>
      </c>
      <c r="C17" s="16">
        <v>10212.861999999999</v>
      </c>
      <c r="D17" s="16">
        <f t="shared" si="0"/>
        <v>98.864030837708043</v>
      </c>
      <c r="E17" s="16">
        <v>9912.0181999999986</v>
      </c>
      <c r="F17" s="17">
        <v>97.05</v>
      </c>
    </row>
    <row r="18" spans="1:6" x14ac:dyDescent="0.25">
      <c r="A18" s="12" t="s">
        <v>19</v>
      </c>
      <c r="B18" s="13">
        <v>11591.44</v>
      </c>
      <c r="C18" s="13">
        <v>11451.8143</v>
      </c>
      <c r="D18" s="13">
        <f t="shared" si="0"/>
        <v>98.795441291159676</v>
      </c>
      <c r="E18" s="13">
        <v>11137.572099999999</v>
      </c>
      <c r="F18" s="14">
        <v>97.27</v>
      </c>
    </row>
    <row r="19" spans="1:6" x14ac:dyDescent="0.25">
      <c r="A19" s="15" t="s">
        <v>20</v>
      </c>
      <c r="B19" s="16">
        <v>84212.95</v>
      </c>
      <c r="C19" s="16">
        <v>33210.087800000001</v>
      </c>
      <c r="D19" s="16">
        <f t="shared" si="0"/>
        <v>39.43584424960769</v>
      </c>
      <c r="E19" s="16">
        <v>30489.238599999997</v>
      </c>
      <c r="F19" s="17">
        <v>91.52</v>
      </c>
    </row>
    <row r="20" spans="1:6" x14ac:dyDescent="0.25">
      <c r="A20" s="12" t="s">
        <v>21</v>
      </c>
      <c r="B20" s="13">
        <v>1298.19</v>
      </c>
      <c r="C20" s="13">
        <v>1295.9618</v>
      </c>
      <c r="D20" s="13">
        <f t="shared" si="0"/>
        <v>99.82836102573583</v>
      </c>
      <c r="E20" s="13">
        <v>1255.4280000000001</v>
      </c>
      <c r="F20" s="14">
        <v>96.87</v>
      </c>
    </row>
    <row r="21" spans="1:6" x14ac:dyDescent="0.25">
      <c r="A21" s="15" t="s">
        <v>22</v>
      </c>
      <c r="B21" s="16">
        <v>2512.59</v>
      </c>
      <c r="C21" s="16">
        <v>2489.4955</v>
      </c>
      <c r="D21" s="16">
        <f t="shared" si="0"/>
        <v>99.080848845215485</v>
      </c>
      <c r="E21" s="16">
        <v>2488.1527999999998</v>
      </c>
      <c r="F21" s="17">
        <v>100.33</v>
      </c>
    </row>
    <row r="22" spans="1:6" x14ac:dyDescent="0.25">
      <c r="A22" s="18" t="s">
        <v>23</v>
      </c>
      <c r="B22" s="19">
        <v>3779.34</v>
      </c>
      <c r="C22" s="19">
        <v>3771.5828999999999</v>
      </c>
      <c r="D22" s="19">
        <f t="shared" si="0"/>
        <v>99.794749876962641</v>
      </c>
      <c r="E22" s="19">
        <v>3539.6701000000003</v>
      </c>
      <c r="F22" s="20">
        <v>94.52</v>
      </c>
    </row>
    <row r="24" spans="1:6" x14ac:dyDescent="0.25">
      <c r="A24" s="21" t="s">
        <v>24</v>
      </c>
    </row>
    <row r="25" spans="1:6" x14ac:dyDescent="0.25">
      <c r="A25" s="22" t="s">
        <v>25</v>
      </c>
    </row>
    <row r="26" spans="1:6" x14ac:dyDescent="0.25">
      <c r="A26" s="22" t="s">
        <v>26</v>
      </c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Araguaia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Carvalho Fermandes</dc:creator>
  <cp:lastModifiedBy>Gabriel Carvalho Fermandes</cp:lastModifiedBy>
  <dcterms:created xsi:type="dcterms:W3CDTF">2024-11-08T14:39:22Z</dcterms:created>
  <dcterms:modified xsi:type="dcterms:W3CDTF">2024-11-08T14:39:55Z</dcterms:modified>
</cp:coreProperties>
</file>